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tabRatio="868" activeTab="0"/>
  </bookViews>
  <sheets>
    <sheet name="事業計画" sheetId="1" r:id="rId1"/>
    <sheet name="収支予書" sheetId="2" r:id="rId2"/>
    <sheet name="収支予書（記載例）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<sst xmlns="http://schemas.openxmlformats.org/spreadsheetml/2006/main" count="159" uniqueCount="84">
  <si>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</si>
  <si>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</si>
  <si>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</si>
  <si>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</si>
  <si>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</si>
  <si>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</si>
  <si>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</si>
  <si>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</si>
  <si>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</si>
  <si>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</si>
  <si>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</si>
  <si>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</si>
  <si>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１．収入の部</t>
  </si>
  <si>
    <t>会費</t>
  </si>
  <si>
    <t>雑収入</t>
  </si>
  <si>
    <t>繰越金</t>
  </si>
  <si>
    <t>会計</t>
  </si>
  <si>
    <t>２．支出の部</t>
  </si>
  <si>
    <t>（単位：円）</t>
  </si>
  <si>
    <t>項　　目</t>
  </si>
  <si>
    <t>項　目</t>
  </si>
  <si>
    <t>上記のとおりです。</t>
  </si>
  <si>
    <t>代表者名</t>
  </si>
  <si>
    <t>印</t>
  </si>
  <si>
    <t>団体名</t>
  </si>
  <si>
    <t>講習会・教室等</t>
  </si>
  <si>
    <t>大会</t>
  </si>
  <si>
    <t>旅費</t>
  </si>
  <si>
    <t>謝金</t>
  </si>
  <si>
    <t>消耗品費</t>
  </si>
  <si>
    <t>食糧費</t>
  </si>
  <si>
    <t>通信運搬費</t>
  </si>
  <si>
    <t>保険料</t>
  </si>
  <si>
    <t>使用料及び賃借料</t>
  </si>
  <si>
    <t>備品購入費</t>
  </si>
  <si>
    <t>負担金及び登録料</t>
  </si>
  <si>
    <t>その他</t>
  </si>
  <si>
    <t>参加費</t>
  </si>
  <si>
    <t>（C）</t>
  </si>
  <si>
    <t>（D）</t>
  </si>
  <si>
    <t>％（少数第2位四捨五入）</t>
  </si>
  <si>
    <t>充当額に対する説明</t>
  </si>
  <si>
    <t>5,000円×11チーム</t>
  </si>
  <si>
    <t>大会参加費（3,000円×11チーム×2大会)</t>
  </si>
  <si>
    <t>前年度繰越金</t>
  </si>
  <si>
    <t>2,000円×5人×2大会</t>
  </si>
  <si>
    <t>県総会旅費</t>
  </si>
  <si>
    <t>700円×5人×2大会</t>
  </si>
  <si>
    <t>事務通信費</t>
  </si>
  <si>
    <t>県大会バス借上</t>
  </si>
  <si>
    <t>県協会登録料</t>
  </si>
  <si>
    <t>1大会5,000円×2大会</t>
  </si>
  <si>
    <t>○○春季・秋季大会審判謝金　2,000円×5人×2大会×1/2</t>
  </si>
  <si>
    <t>（C）</t>
  </si>
  <si>
    <t>（C）</t>
  </si>
  <si>
    <t>今年度予算額（A）</t>
  </si>
  <si>
    <t>前年度予算額（B）</t>
  </si>
  <si>
    <t>比較（A-B）</t>
  </si>
  <si>
    <t>預金利子</t>
  </si>
  <si>
    <t>今年度予算額に対する説明</t>
  </si>
  <si>
    <t>今年度予算額に対する説明</t>
  </si>
  <si>
    <t>予備費</t>
  </si>
  <si>
    <t>今年度予算額（D）</t>
  </si>
  <si>
    <t>前年度予算額（E）</t>
  </si>
  <si>
    <t>比較（D-E）</t>
  </si>
  <si>
    <t>○○春季・秋季大会傷害保険料 5,000×2大会×1/2</t>
  </si>
  <si>
    <t>県大会バス借上代 30,000円×1/2</t>
  </si>
  <si>
    <t>（C）</t>
  </si>
  <si>
    <t>団体名</t>
  </si>
  <si>
    <t>スポーツ協会補助金</t>
  </si>
  <si>
    <t>補助金充当額</t>
  </si>
  <si>
    <t>感染対策消耗品（マスク，消毒液など）</t>
  </si>
  <si>
    <t>感染対策備品（検温器など）</t>
  </si>
  <si>
    <t>年　　　月　　　日</t>
  </si>
  <si>
    <t>守谷市〇〇〇連盟</t>
  </si>
  <si>
    <t>守谷　太郎</t>
  </si>
  <si>
    <t>３．補助金充当額の明細</t>
  </si>
  <si>
    <t>補助金充当額</t>
  </si>
  <si>
    <t>補助金充当額
（（D）の3/5以内）</t>
  </si>
  <si>
    <t>助成金充当額の割合（C）/（D）　</t>
  </si>
  <si>
    <t>スポーツ協会
補助金</t>
  </si>
  <si>
    <t xml:space="preserve">       年度　　事業計画書</t>
  </si>
  <si>
    <t>合計</t>
  </si>
  <si>
    <t>会議（その他）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</si>
</sst>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ck">
        <color indexed="10"/>
      </left>
      <right>
        <color indexed="63"/>
      </right>
      <top style="dotted"/>
      <bottom style="dotted"/>
    </border>
    <border>
      <left>
        <color indexed="63"/>
      </left>
      <right style="thick">
        <color indexed="10"/>
      </right>
      <top style="dotted"/>
      <bottom style="dotted"/>
    </border>
    <border>
      <left style="thick">
        <color indexed="10"/>
      </left>
      <right>
        <color indexed="63"/>
      </right>
      <top style="dotted"/>
      <bottom style="thin"/>
    </border>
    <border>
      <left>
        <color indexed="63"/>
      </left>
      <right style="thick">
        <color indexed="10"/>
      </right>
      <top style="dotted"/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dotted"/>
    </border>
    <border>
      <left>
        <color indexed="63"/>
      </left>
      <right style="thick">
        <color indexed="10"/>
      </right>
      <top style="thin"/>
      <bottom style="dotted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dotted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dotted"/>
      <bottom style="thick">
        <color indexed="10"/>
      </bottom>
    </border>
    <border>
      <left>
        <color indexed="63"/>
      </left>
      <right>
        <color indexed="63"/>
      </right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18" xfId="49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38" fontId="3" fillId="0" borderId="19" xfId="49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38" fontId="3" fillId="0" borderId="11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38" fontId="3" fillId="0" borderId="23" xfId="49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0" fillId="0" borderId="25" xfId="49" applyFont="1" applyBorder="1" applyAlignment="1">
      <alignment horizontal="left" vertical="center"/>
    </xf>
    <xf numFmtId="38" fontId="3" fillId="0" borderId="16" xfId="49" applyFont="1" applyBorder="1" applyAlignment="1">
      <alignment horizontal="right" vertical="center"/>
    </xf>
    <xf numFmtId="38" fontId="3" fillId="0" borderId="19" xfId="49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38" fontId="3" fillId="0" borderId="26" xfId="49" applyFont="1" applyBorder="1" applyAlignment="1">
      <alignment horizontal="right" vertical="center"/>
    </xf>
    <xf numFmtId="38" fontId="3" fillId="0" borderId="27" xfId="49" applyFont="1" applyBorder="1" applyAlignment="1">
      <alignment horizontal="right" vertical="center"/>
    </xf>
    <xf numFmtId="178" fontId="3" fillId="0" borderId="10" xfId="49" applyNumberFormat="1" applyFont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182" fontId="3" fillId="0" borderId="10" xfId="42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47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38" fontId="3" fillId="0" borderId="26" xfId="49" applyFont="1" applyBorder="1" applyAlignment="1">
      <alignment horizontal="right" vertical="center"/>
    </xf>
    <xf numFmtId="38" fontId="3" fillId="0" borderId="49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38" fontId="3" fillId="0" borderId="50" xfId="49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23" xfId="49" applyFont="1" applyBorder="1" applyAlignment="1">
      <alignment horizontal="right" vertical="center"/>
    </xf>
    <xf numFmtId="38" fontId="3" fillId="0" borderId="52" xfId="49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3" fillId="0" borderId="54" xfId="49" applyFont="1" applyBorder="1" applyAlignment="1">
      <alignment horizontal="right" vertical="center"/>
    </xf>
    <xf numFmtId="38" fontId="3" fillId="0" borderId="55" xfId="49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38" fontId="3" fillId="0" borderId="24" xfId="49" applyFont="1" applyBorder="1" applyAlignment="1">
      <alignment horizontal="left" vertical="center"/>
    </xf>
    <xf numFmtId="38" fontId="3" fillId="0" borderId="50" xfId="49" applyFont="1" applyBorder="1" applyAlignment="1">
      <alignment horizontal="left" vertical="center"/>
    </xf>
    <xf numFmtId="38" fontId="3" fillId="0" borderId="26" xfId="49" applyFont="1" applyBorder="1" applyAlignment="1">
      <alignment horizontal="left" vertical="center"/>
    </xf>
    <xf numFmtId="38" fontId="3" fillId="0" borderId="49" xfId="49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38" fontId="3" fillId="0" borderId="47" xfId="49" applyFont="1" applyBorder="1" applyAlignment="1">
      <alignment horizontal="center" vertical="center"/>
    </xf>
    <xf numFmtId="38" fontId="3" fillId="0" borderId="48" xfId="49" applyFont="1" applyBorder="1" applyAlignment="1">
      <alignment horizontal="center" vertical="center"/>
    </xf>
    <xf numFmtId="38" fontId="3" fillId="0" borderId="37" xfId="49" applyFont="1" applyBorder="1" applyAlignment="1">
      <alignment horizontal="right" vertical="center"/>
    </xf>
    <xf numFmtId="38" fontId="3" fillId="0" borderId="17" xfId="49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38" fontId="3" fillId="0" borderId="51" xfId="49" applyFont="1" applyBorder="1" applyAlignment="1">
      <alignment horizontal="center" vertical="center"/>
    </xf>
    <xf numFmtId="38" fontId="3" fillId="0" borderId="22" xfId="49" applyFont="1" applyBorder="1" applyAlignment="1">
      <alignment horizontal="center" vertical="center"/>
    </xf>
    <xf numFmtId="38" fontId="3" fillId="0" borderId="56" xfId="49" applyFont="1" applyBorder="1" applyAlignment="1">
      <alignment horizontal="right" vertical="center"/>
    </xf>
    <xf numFmtId="38" fontId="3" fillId="0" borderId="52" xfId="49" applyFont="1" applyBorder="1" applyAlignment="1">
      <alignment horizontal="left" vertical="center"/>
    </xf>
    <xf numFmtId="38" fontId="3" fillId="0" borderId="54" xfId="49" applyFont="1" applyBorder="1" applyAlignment="1">
      <alignment horizontal="left" vertical="center"/>
    </xf>
    <xf numFmtId="38" fontId="3" fillId="0" borderId="56" xfId="49" applyFont="1" applyBorder="1" applyAlignment="1">
      <alignment horizontal="left" vertical="center"/>
    </xf>
    <xf numFmtId="38" fontId="3" fillId="0" borderId="55" xfId="49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38" fontId="3" fillId="0" borderId="49" xfId="49" applyFont="1" applyBorder="1" applyAlignment="1">
      <alignment horizontal="center" vertical="center"/>
    </xf>
    <xf numFmtId="38" fontId="3" fillId="0" borderId="53" xfId="49" applyFont="1" applyBorder="1" applyAlignment="1">
      <alignment horizontal="center" vertical="center"/>
    </xf>
    <xf numFmtId="38" fontId="3" fillId="0" borderId="28" xfId="49" applyFont="1" applyBorder="1" applyAlignment="1">
      <alignment horizontal="center" vertical="center"/>
    </xf>
    <xf numFmtId="38" fontId="3" fillId="0" borderId="48" xfId="49" applyFont="1" applyBorder="1" applyAlignment="1">
      <alignment horizontal="right" vertical="center"/>
    </xf>
    <xf numFmtId="38" fontId="3" fillId="0" borderId="25" xfId="49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8" fontId="3" fillId="0" borderId="57" xfId="49" applyFont="1" applyBorder="1" applyAlignment="1">
      <alignment horizontal="right" vertical="center"/>
    </xf>
    <xf numFmtId="38" fontId="3" fillId="0" borderId="23" xfId="49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38" fontId="3" fillId="0" borderId="21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38" fontId="3" fillId="0" borderId="58" xfId="49" applyFont="1" applyBorder="1" applyAlignment="1">
      <alignment horizontal="right" vertical="center"/>
    </xf>
    <xf numFmtId="38" fontId="3" fillId="0" borderId="59" xfId="49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38" fontId="3" fillId="0" borderId="64" xfId="0" applyNumberFormat="1" applyFont="1" applyBorder="1" applyAlignment="1">
      <alignment horizontal="right" vertical="center"/>
    </xf>
    <xf numFmtId="38" fontId="3" fillId="0" borderId="65" xfId="0" applyNumberFormat="1" applyFont="1" applyBorder="1" applyAlignment="1">
      <alignment horizontal="right" vertical="center"/>
    </xf>
    <xf numFmtId="38" fontId="3" fillId="0" borderId="66" xfId="0" applyNumberFormat="1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38" fontId="3" fillId="0" borderId="69" xfId="49" applyFont="1" applyBorder="1" applyAlignment="1">
      <alignment horizontal="right" vertical="center"/>
    </xf>
    <xf numFmtId="38" fontId="3" fillId="0" borderId="70" xfId="49" applyFont="1" applyBorder="1" applyAlignment="1">
      <alignment horizontal="right" vertical="center"/>
    </xf>
    <xf numFmtId="38" fontId="3" fillId="0" borderId="71" xfId="49" applyFont="1" applyBorder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38" fontId="3" fillId="0" borderId="64" xfId="49" applyFont="1" applyBorder="1" applyAlignment="1">
      <alignment horizontal="right" vertical="center"/>
    </xf>
    <xf numFmtId="38" fontId="3" fillId="0" borderId="66" xfId="49" applyFont="1" applyBorder="1" applyAlignment="1">
      <alignment horizontal="right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38" fontId="4" fillId="0" borderId="52" xfId="49" applyFont="1" applyBorder="1" applyAlignment="1">
      <alignment horizontal="left" vertical="center"/>
    </xf>
    <xf numFmtId="38" fontId="4" fillId="0" borderId="49" xfId="49" applyFont="1" applyBorder="1" applyAlignment="1">
      <alignment horizontal="left" vertical="center"/>
    </xf>
    <xf numFmtId="38" fontId="3" fillId="0" borderId="60" xfId="49" applyFont="1" applyBorder="1" applyAlignment="1">
      <alignment horizontal="center" vertical="center"/>
    </xf>
    <xf numFmtId="38" fontId="3" fillId="0" borderId="61" xfId="49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38" fontId="3" fillId="0" borderId="67" xfId="49" applyFont="1" applyBorder="1" applyAlignment="1">
      <alignment horizontal="right" vertical="center"/>
    </xf>
    <xf numFmtId="38" fontId="3" fillId="0" borderId="68" xfId="49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38" fontId="3" fillId="0" borderId="62" xfId="49" applyFont="1" applyBorder="1" applyAlignment="1">
      <alignment horizontal="center" vertical="center"/>
    </xf>
    <xf numFmtId="38" fontId="3" fillId="0" borderId="63" xfId="49" applyFont="1" applyBorder="1" applyAlignment="1">
      <alignment horizontal="center" vertical="center"/>
    </xf>
    <xf numFmtId="38" fontId="3" fillId="0" borderId="53" xfId="49" applyFont="1" applyBorder="1" applyAlignment="1">
      <alignment horizontal="right" vertical="center"/>
    </xf>
    <xf numFmtId="38" fontId="3" fillId="0" borderId="28" xfId="49" applyFont="1" applyBorder="1" applyAlignment="1">
      <alignment horizontal="right" vertical="center"/>
    </xf>
    <xf numFmtId="38" fontId="7" fillId="0" borderId="52" xfId="49" applyFont="1" applyBorder="1" applyAlignment="1">
      <alignment horizontal="left" vertical="center"/>
    </xf>
    <xf numFmtId="38" fontId="7" fillId="0" borderId="49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4</xdr:row>
      <xdr:rowOff>38100</xdr:rowOff>
    </xdr:from>
    <xdr:to>
      <xdr:col>7</xdr:col>
      <xdr:colOff>466725</xdr:colOff>
      <xdr:row>11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924175" y="1257300"/>
          <a:ext cx="3333750" cy="20669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25</xdr:row>
      <xdr:rowOff>38100</xdr:rowOff>
    </xdr:from>
    <xdr:to>
      <xdr:col>7</xdr:col>
      <xdr:colOff>409575</xdr:colOff>
      <xdr:row>27</xdr:row>
      <xdr:rowOff>257175</xdr:rowOff>
    </xdr:to>
    <xdr:sp>
      <xdr:nvSpPr>
        <xdr:cNvPr id="2" name="Line 2"/>
        <xdr:cNvSpPr>
          <a:spLocks/>
        </xdr:cNvSpPr>
      </xdr:nvSpPr>
      <xdr:spPr>
        <a:xfrm flipH="1">
          <a:off x="3076575" y="7000875"/>
          <a:ext cx="3124200" cy="7524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1314450</xdr:colOff>
      <xdr:row>9</xdr:row>
      <xdr:rowOff>200025</xdr:rowOff>
    </xdr:from>
    <xdr:to>
      <xdr:col>6</xdr:col>
      <xdr:colOff>238125</xdr:colOff>
      <xdr:row>11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1314450" y="2752725"/>
          <a:ext cx="434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協会からの補助金を項目ごとに配分</a:t>
          </a:r>
        </a:p>
      </xdr:txBody>
    </xdr:sp>
    <xdr:clientData/>
  </xdr:twoCellAnchor>
  <xdr:twoCellAnchor>
    <xdr:from>
      <xdr:col>5</xdr:col>
      <xdr:colOff>1143000</xdr:colOff>
      <xdr:row>26</xdr:row>
      <xdr:rowOff>38100</xdr:rowOff>
    </xdr:from>
    <xdr:to>
      <xdr:col>7</xdr:col>
      <xdr:colOff>219075</xdr:colOff>
      <xdr:row>28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314950" y="7267575"/>
          <a:ext cx="695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転記</a:t>
          </a:r>
        </a:p>
      </xdr:txBody>
    </xdr:sp>
    <xdr:clientData/>
  </xdr:twoCellAnchor>
  <xdr:twoCellAnchor>
    <xdr:from>
      <xdr:col>7</xdr:col>
      <xdr:colOff>1209675</xdr:colOff>
      <xdr:row>39</xdr:row>
      <xdr:rowOff>9525</xdr:rowOff>
    </xdr:from>
    <xdr:to>
      <xdr:col>7</xdr:col>
      <xdr:colOff>1209675</xdr:colOff>
      <xdr:row>40</xdr:row>
      <xdr:rowOff>238125</xdr:rowOff>
    </xdr:to>
    <xdr:sp>
      <xdr:nvSpPr>
        <xdr:cNvPr id="5" name="Line 5"/>
        <xdr:cNvSpPr>
          <a:spLocks/>
        </xdr:cNvSpPr>
      </xdr:nvSpPr>
      <xdr:spPr>
        <a:xfrm>
          <a:off x="7000875" y="10706100"/>
          <a:ext cx="0" cy="495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41</xdr:row>
      <xdr:rowOff>19050</xdr:rowOff>
    </xdr:from>
    <xdr:to>
      <xdr:col>9</xdr:col>
      <xdr:colOff>2076450</xdr:colOff>
      <xdr:row>43</xdr:row>
      <xdr:rowOff>209550</xdr:rowOff>
    </xdr:to>
    <xdr:sp>
      <xdr:nvSpPr>
        <xdr:cNvPr id="6" name="Rectangle 6"/>
        <xdr:cNvSpPr>
          <a:spLocks/>
        </xdr:cNvSpPr>
      </xdr:nvSpPr>
      <xdr:spPr>
        <a:xfrm>
          <a:off x="4267200" y="11249025"/>
          <a:ext cx="55721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別紙，スポーツ協会補助対象基準に基づき，充当額に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対する説明を記入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3"/>
  <sheetViews>
    <sheetView tabSelected="1" view="pageLayout" zoomScale="70" zoomScaleNormal="70" zoomScalePageLayoutView="70" workbookViewId="0" topLeftCell="A1">
      <selection activeCell="F17" sqref="F17"/>
    </sheetView>
  </sheetViews>
  <sheetFormatPr defaultColWidth="9.00390625" defaultRowHeight="13.5"/>
  <cols>
    <col min="1" max="1" width="21.125" style="0" customWidth="1"/>
    <col min="2" max="7" width="17.625" style="0" customWidth="1"/>
  </cols>
  <sheetData>
    <row r="1" spans="1:7" ht="23.25">
      <c r="A1" s="1" t="s">
        <v>81</v>
      </c>
      <c r="E1" s="3" t="s">
        <v>68</v>
      </c>
      <c r="F1" s="5"/>
      <c r="G1" s="5"/>
    </row>
    <row r="2" ht="13.5" thickBot="1"/>
    <row r="3" spans="1:7" s="13" customFormat="1" ht="22.5" customHeight="1" thickBot="1">
      <c r="A3" s="9"/>
      <c r="B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</row>
    <row r="4" spans="1:7" s="2" customFormat="1" ht="22.5" customHeight="1">
      <c r="A4" s="68" t="s">
        <v>26</v>
      </c>
      <c r="B4" s="49"/>
      <c r="C4" s="50"/>
      <c r="D4" s="50"/>
      <c r="E4" s="50"/>
      <c r="F4" s="50"/>
      <c r="G4" s="51"/>
    </row>
    <row r="5" spans="1:7" s="2" customFormat="1" ht="22.5" customHeight="1">
      <c r="A5" s="65"/>
      <c r="B5" s="52"/>
      <c r="C5" s="53"/>
      <c r="D5" s="53"/>
      <c r="E5" s="53"/>
      <c r="F5" s="53"/>
      <c r="G5" s="54"/>
    </row>
    <row r="6" spans="1:7" s="2" customFormat="1" ht="22.5" customHeight="1">
      <c r="A6" s="66"/>
      <c r="B6" s="55"/>
      <c r="C6" s="56"/>
      <c r="D6" s="56"/>
      <c r="E6" s="56"/>
      <c r="F6" s="56"/>
      <c r="G6" s="57"/>
    </row>
    <row r="7" spans="1:7" s="2" customFormat="1" ht="22.5" customHeight="1">
      <c r="A7" s="64" t="s">
        <v>83</v>
      </c>
      <c r="B7" s="58"/>
      <c r="C7" s="59"/>
      <c r="D7" s="59"/>
      <c r="E7" s="59"/>
      <c r="F7" s="59"/>
      <c r="G7" s="60"/>
    </row>
    <row r="8" spans="1:7" s="2" customFormat="1" ht="22.5" customHeight="1">
      <c r="A8" s="65"/>
      <c r="B8" s="52"/>
      <c r="C8" s="53"/>
      <c r="D8" s="53"/>
      <c r="E8" s="53"/>
      <c r="F8" s="53"/>
      <c r="G8" s="54"/>
    </row>
    <row r="9" spans="1:7" s="2" customFormat="1" ht="22.5" customHeight="1">
      <c r="A9" s="66"/>
      <c r="B9" s="55"/>
      <c r="C9" s="56"/>
      <c r="D9" s="56"/>
      <c r="E9" s="56"/>
      <c r="F9" s="56"/>
      <c r="G9" s="57"/>
    </row>
    <row r="10" spans="1:7" s="2" customFormat="1" ht="22.5" customHeight="1">
      <c r="A10" s="64" t="s">
        <v>25</v>
      </c>
      <c r="B10" s="58"/>
      <c r="C10" s="59"/>
      <c r="D10" s="59"/>
      <c r="E10" s="59"/>
      <c r="F10" s="59"/>
      <c r="G10" s="60"/>
    </row>
    <row r="11" spans="1:7" s="2" customFormat="1" ht="22.5" customHeight="1">
      <c r="A11" s="65"/>
      <c r="B11" s="52"/>
      <c r="C11" s="53"/>
      <c r="D11" s="53"/>
      <c r="E11" s="53"/>
      <c r="F11" s="53"/>
      <c r="G11" s="54"/>
    </row>
    <row r="12" spans="1:7" s="2" customFormat="1" ht="22.5" customHeight="1" thickBot="1">
      <c r="A12" s="67"/>
      <c r="B12" s="61"/>
      <c r="C12" s="62"/>
      <c r="D12" s="62"/>
      <c r="E12" s="62"/>
      <c r="F12" s="62"/>
      <c r="G12" s="63"/>
    </row>
    <row r="13" spans="1:7" s="13" customFormat="1" ht="22.5" customHeight="1" thickBot="1">
      <c r="A13" s="9"/>
      <c r="B13" s="10" t="s">
        <v>6</v>
      </c>
      <c r="C13" s="11" t="s">
        <v>7</v>
      </c>
      <c r="D13" s="11" t="s">
        <v>8</v>
      </c>
      <c r="E13" s="11" t="s">
        <v>9</v>
      </c>
      <c r="F13" s="11" t="s">
        <v>10</v>
      </c>
      <c r="G13" s="12" t="s">
        <v>11</v>
      </c>
    </row>
    <row r="14" spans="1:7" s="2" customFormat="1" ht="22.5" customHeight="1">
      <c r="A14" s="68" t="s">
        <v>26</v>
      </c>
      <c r="B14" s="49"/>
      <c r="C14" s="50"/>
      <c r="D14" s="50"/>
      <c r="E14" s="50"/>
      <c r="F14" s="50"/>
      <c r="G14" s="51"/>
    </row>
    <row r="15" spans="1:7" s="2" customFormat="1" ht="22.5" customHeight="1">
      <c r="A15" s="65"/>
      <c r="B15" s="52"/>
      <c r="C15" s="53"/>
      <c r="D15" s="53"/>
      <c r="E15" s="53"/>
      <c r="F15" s="53"/>
      <c r="G15" s="54"/>
    </row>
    <row r="16" spans="1:7" s="2" customFormat="1" ht="22.5" customHeight="1">
      <c r="A16" s="66"/>
      <c r="B16" s="55"/>
      <c r="C16" s="56"/>
      <c r="D16" s="56"/>
      <c r="E16" s="56"/>
      <c r="F16" s="56"/>
      <c r="G16" s="57"/>
    </row>
    <row r="17" spans="1:7" s="2" customFormat="1" ht="22.5" customHeight="1">
      <c r="A17" s="64" t="s">
        <v>83</v>
      </c>
      <c r="B17" s="52"/>
      <c r="C17" s="53"/>
      <c r="D17" s="53"/>
      <c r="E17" s="53"/>
      <c r="F17" s="53"/>
      <c r="G17" s="54"/>
    </row>
    <row r="18" spans="1:7" s="2" customFormat="1" ht="22.5" customHeight="1">
      <c r="A18" s="65"/>
      <c r="B18" s="52"/>
      <c r="C18" s="53"/>
      <c r="D18" s="53"/>
      <c r="E18" s="53"/>
      <c r="F18" s="53"/>
      <c r="G18" s="54"/>
    </row>
    <row r="19" spans="1:7" s="2" customFormat="1" ht="22.5" customHeight="1">
      <c r="A19" s="66"/>
      <c r="B19" s="55"/>
      <c r="C19" s="56"/>
      <c r="D19" s="56"/>
      <c r="E19" s="56"/>
      <c r="F19" s="56"/>
      <c r="G19" s="57"/>
    </row>
    <row r="20" spans="1:7" s="2" customFormat="1" ht="22.5" customHeight="1">
      <c r="A20" s="64" t="s">
        <v>25</v>
      </c>
      <c r="B20" s="52"/>
      <c r="C20" s="53"/>
      <c r="D20" s="53"/>
      <c r="E20" s="53"/>
      <c r="F20" s="53"/>
      <c r="G20" s="54"/>
    </row>
    <row r="21" spans="1:7" s="2" customFormat="1" ht="22.5" customHeight="1">
      <c r="A21" s="65"/>
      <c r="B21" s="52"/>
      <c r="C21" s="53"/>
      <c r="D21" s="53"/>
      <c r="E21" s="53"/>
      <c r="F21" s="53"/>
      <c r="G21" s="54"/>
    </row>
    <row r="22" spans="1:7" s="2" customFormat="1" ht="22.5" customHeight="1" thickBot="1">
      <c r="A22" s="67"/>
      <c r="B22" s="61"/>
      <c r="C22" s="62"/>
      <c r="D22" s="62"/>
      <c r="E22" s="62"/>
      <c r="F22" s="62"/>
      <c r="G22" s="63"/>
    </row>
    <row r="23" ht="12.75">
      <c r="A23" s="4"/>
    </row>
  </sheetData>
  <sheetProtection/>
  <mergeCells count="6">
    <mergeCell ref="A17:A19"/>
    <mergeCell ref="A20:A22"/>
    <mergeCell ref="A4:A6"/>
    <mergeCell ref="A7:A9"/>
    <mergeCell ref="A10:A12"/>
    <mergeCell ref="A14:A16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50"/>
  <sheetViews>
    <sheetView showZeros="0" view="pageLayout" zoomScaleSheetLayoutView="85" workbookViewId="0" topLeftCell="A41">
      <selection activeCell="G4" sqref="G4:J4"/>
    </sheetView>
  </sheetViews>
  <sheetFormatPr defaultColWidth="9.00390625" defaultRowHeight="13.5"/>
  <cols>
    <col min="1" max="1" width="21.875" style="16" bestFit="1" customWidth="1"/>
    <col min="2" max="2" width="4.875" style="16" customWidth="1"/>
    <col min="3" max="3" width="11.50390625" style="16" customWidth="1"/>
    <col min="4" max="4" width="5.00390625" style="16" customWidth="1"/>
    <col min="5" max="5" width="11.375" style="16" customWidth="1"/>
    <col min="6" max="6" width="16.375" style="16" customWidth="1"/>
    <col min="7" max="7" width="4.875" style="16" customWidth="1"/>
    <col min="8" max="8" width="17.125" style="16" customWidth="1"/>
    <col min="9" max="9" width="8.75390625" style="16" customWidth="1"/>
    <col min="10" max="10" width="29.75390625" style="16" customWidth="1"/>
    <col min="11" max="16384" width="9.00390625" style="16" customWidth="1"/>
  </cols>
  <sheetData>
    <row r="1" s="6" customFormat="1" ht="21" customHeight="1"/>
    <row r="2" spans="1:10" s="6" customFormat="1" ht="21" customHeight="1">
      <c r="A2" s="6" t="s">
        <v>12</v>
      </c>
      <c r="J2" s="17" t="s">
        <v>18</v>
      </c>
    </row>
    <row r="3" spans="1:10" s="13" customFormat="1" ht="21" customHeight="1">
      <c r="A3" s="7" t="s">
        <v>19</v>
      </c>
      <c r="B3" s="91" t="s">
        <v>55</v>
      </c>
      <c r="C3" s="92"/>
      <c r="D3" s="91" t="s">
        <v>56</v>
      </c>
      <c r="E3" s="92"/>
      <c r="F3" s="7" t="s">
        <v>57</v>
      </c>
      <c r="G3" s="80" t="s">
        <v>59</v>
      </c>
      <c r="H3" s="81"/>
      <c r="I3" s="81"/>
      <c r="J3" s="82"/>
    </row>
    <row r="4" spans="1:10" s="6" customFormat="1" ht="32.25">
      <c r="A4" s="47" t="s">
        <v>80</v>
      </c>
      <c r="B4" s="93"/>
      <c r="C4" s="94"/>
      <c r="D4" s="30" t="s">
        <v>53</v>
      </c>
      <c r="E4" s="29"/>
      <c r="F4" s="18">
        <f>B4-E4</f>
        <v>0</v>
      </c>
      <c r="G4" s="97"/>
      <c r="H4" s="136"/>
      <c r="I4" s="136"/>
      <c r="J4" s="98"/>
    </row>
    <row r="5" spans="1:10" s="6" customFormat="1" ht="21" customHeight="1">
      <c r="A5" s="19" t="s">
        <v>13</v>
      </c>
      <c r="B5" s="95"/>
      <c r="C5" s="96"/>
      <c r="D5" s="135"/>
      <c r="E5" s="77"/>
      <c r="F5" s="20">
        <f aca="true" t="shared" si="0" ref="F4:F9">B5-E5</f>
        <v>0</v>
      </c>
      <c r="G5" s="99"/>
      <c r="H5" s="117"/>
      <c r="I5" s="117"/>
      <c r="J5" s="100"/>
    </row>
    <row r="6" spans="1:10" s="6" customFormat="1" ht="21" customHeight="1">
      <c r="A6" s="19" t="s">
        <v>14</v>
      </c>
      <c r="B6" s="95"/>
      <c r="C6" s="96"/>
      <c r="D6" s="76"/>
      <c r="E6" s="77"/>
      <c r="F6" s="20">
        <f t="shared" si="0"/>
        <v>0</v>
      </c>
      <c r="G6" s="99"/>
      <c r="H6" s="117"/>
      <c r="I6" s="117"/>
      <c r="J6" s="100"/>
    </row>
    <row r="7" spans="1:10" s="6" customFormat="1" ht="21" customHeight="1">
      <c r="A7" s="19" t="s">
        <v>37</v>
      </c>
      <c r="B7" s="95"/>
      <c r="C7" s="96"/>
      <c r="D7" s="76"/>
      <c r="E7" s="77"/>
      <c r="F7" s="20">
        <f t="shared" si="0"/>
        <v>0</v>
      </c>
      <c r="G7" s="99"/>
      <c r="H7" s="117"/>
      <c r="I7" s="117"/>
      <c r="J7" s="100"/>
    </row>
    <row r="8" spans="1:10" s="6" customFormat="1" ht="21" customHeight="1">
      <c r="A8" s="21" t="s">
        <v>15</v>
      </c>
      <c r="B8" s="89"/>
      <c r="C8" s="90"/>
      <c r="D8" s="87"/>
      <c r="E8" s="88"/>
      <c r="F8" s="20">
        <f t="shared" si="0"/>
        <v>0</v>
      </c>
      <c r="G8" s="118"/>
      <c r="H8" s="119"/>
      <c r="I8" s="119"/>
      <c r="J8" s="120"/>
    </row>
    <row r="9" spans="1:10" s="6" customFormat="1" ht="21" customHeight="1">
      <c r="A9" s="8" t="s">
        <v>82</v>
      </c>
      <c r="B9" s="137">
        <f>SUM(B4:C8)</f>
        <v>0</v>
      </c>
      <c r="C9" s="138"/>
      <c r="D9" s="139">
        <f>SUM(D4:E8)</f>
        <v>0</v>
      </c>
      <c r="E9" s="140"/>
      <c r="F9" s="22">
        <f t="shared" si="0"/>
        <v>0</v>
      </c>
      <c r="G9" s="113"/>
      <c r="H9" s="114"/>
      <c r="I9" s="114"/>
      <c r="J9" s="115"/>
    </row>
    <row r="10" s="6" customFormat="1" ht="21" customHeight="1">
      <c r="B10" s="27"/>
    </row>
    <row r="11" s="6" customFormat="1" ht="21" customHeight="1">
      <c r="B11" s="27"/>
    </row>
    <row r="12" spans="1:10" s="6" customFormat="1" ht="21" customHeight="1">
      <c r="A12" s="6" t="s">
        <v>17</v>
      </c>
      <c r="B12" s="27"/>
      <c r="J12" s="17" t="s">
        <v>18</v>
      </c>
    </row>
    <row r="13" spans="1:10" s="13" customFormat="1" ht="30" customHeight="1">
      <c r="A13" s="7" t="s">
        <v>20</v>
      </c>
      <c r="B13" s="91" t="s">
        <v>62</v>
      </c>
      <c r="C13" s="92"/>
      <c r="D13" s="91" t="s">
        <v>63</v>
      </c>
      <c r="E13" s="92"/>
      <c r="F13" s="38" t="s">
        <v>64</v>
      </c>
      <c r="G13" s="111" t="s">
        <v>78</v>
      </c>
      <c r="H13" s="112"/>
      <c r="I13" s="81" t="s">
        <v>60</v>
      </c>
      <c r="J13" s="82"/>
    </row>
    <row r="14" spans="1:10" s="6" customFormat="1" ht="21" customHeight="1">
      <c r="A14" s="14" t="s">
        <v>27</v>
      </c>
      <c r="B14" s="78"/>
      <c r="C14" s="79"/>
      <c r="D14" s="78"/>
      <c r="E14" s="79"/>
      <c r="F14" s="36">
        <f>B14-D14</f>
        <v>0</v>
      </c>
      <c r="G14" s="78"/>
      <c r="H14" s="79"/>
      <c r="I14" s="97"/>
      <c r="J14" s="98"/>
    </row>
    <row r="15" spans="1:10" s="6" customFormat="1" ht="21" customHeight="1">
      <c r="A15" s="19" t="s">
        <v>28</v>
      </c>
      <c r="B15" s="76"/>
      <c r="C15" s="77"/>
      <c r="D15" s="76"/>
      <c r="E15" s="77"/>
      <c r="F15" s="37">
        <f aca="true" t="shared" si="1" ref="F14:F23">B15-D15</f>
        <v>0</v>
      </c>
      <c r="G15" s="76"/>
      <c r="H15" s="77"/>
      <c r="I15" s="99"/>
      <c r="J15" s="100"/>
    </row>
    <row r="16" spans="1:10" s="6" customFormat="1" ht="21" customHeight="1">
      <c r="A16" s="19" t="s">
        <v>29</v>
      </c>
      <c r="B16" s="76"/>
      <c r="C16" s="77"/>
      <c r="D16" s="76"/>
      <c r="E16" s="77"/>
      <c r="F16" s="37">
        <f t="shared" si="1"/>
        <v>0</v>
      </c>
      <c r="G16" s="76"/>
      <c r="H16" s="77"/>
      <c r="I16" s="124"/>
      <c r="J16" s="125"/>
    </row>
    <row r="17" spans="1:10" s="6" customFormat="1" ht="21" customHeight="1">
      <c r="A17" s="19" t="s">
        <v>30</v>
      </c>
      <c r="B17" s="76"/>
      <c r="C17" s="77"/>
      <c r="D17" s="76"/>
      <c r="E17" s="77"/>
      <c r="F17" s="37">
        <f t="shared" si="1"/>
        <v>0</v>
      </c>
      <c r="G17" s="76"/>
      <c r="H17" s="77"/>
      <c r="I17" s="99"/>
      <c r="J17" s="100"/>
    </row>
    <row r="18" spans="1:10" s="6" customFormat="1" ht="21" customHeight="1">
      <c r="A18" s="19" t="s">
        <v>31</v>
      </c>
      <c r="B18" s="76"/>
      <c r="C18" s="77"/>
      <c r="D18" s="76"/>
      <c r="E18" s="77"/>
      <c r="F18" s="37">
        <f t="shared" si="1"/>
        <v>0</v>
      </c>
      <c r="G18" s="76"/>
      <c r="H18" s="77"/>
      <c r="I18" s="99"/>
      <c r="J18" s="100"/>
    </row>
    <row r="19" spans="1:10" s="6" customFormat="1" ht="21" customHeight="1">
      <c r="A19" s="19" t="s">
        <v>32</v>
      </c>
      <c r="B19" s="76"/>
      <c r="C19" s="77"/>
      <c r="D19" s="76"/>
      <c r="E19" s="77"/>
      <c r="F19" s="37">
        <f t="shared" si="1"/>
        <v>0</v>
      </c>
      <c r="G19" s="76"/>
      <c r="H19" s="77"/>
      <c r="I19" s="99"/>
      <c r="J19" s="100"/>
    </row>
    <row r="20" spans="1:10" s="6" customFormat="1" ht="21" customHeight="1">
      <c r="A20" s="19" t="s">
        <v>33</v>
      </c>
      <c r="B20" s="76"/>
      <c r="C20" s="77"/>
      <c r="D20" s="76"/>
      <c r="E20" s="77"/>
      <c r="F20" s="37">
        <f t="shared" si="1"/>
        <v>0</v>
      </c>
      <c r="G20" s="76"/>
      <c r="H20" s="77"/>
      <c r="I20" s="99"/>
      <c r="J20" s="100"/>
    </row>
    <row r="21" spans="1:10" s="6" customFormat="1" ht="21" customHeight="1">
      <c r="A21" s="19" t="s">
        <v>34</v>
      </c>
      <c r="B21" s="76"/>
      <c r="C21" s="77"/>
      <c r="D21" s="76"/>
      <c r="E21" s="77"/>
      <c r="F21" s="37">
        <f t="shared" si="1"/>
        <v>0</v>
      </c>
      <c r="G21" s="76"/>
      <c r="H21" s="77"/>
      <c r="I21" s="99"/>
      <c r="J21" s="100"/>
    </row>
    <row r="22" spans="1:10" s="6" customFormat="1" ht="21" customHeight="1">
      <c r="A22" s="19" t="s">
        <v>35</v>
      </c>
      <c r="B22" s="76"/>
      <c r="C22" s="77"/>
      <c r="D22" s="76"/>
      <c r="E22" s="77"/>
      <c r="F22" s="37">
        <f t="shared" si="1"/>
        <v>0</v>
      </c>
      <c r="G22" s="76"/>
      <c r="H22" s="77"/>
      <c r="I22" s="99"/>
      <c r="J22" s="100"/>
    </row>
    <row r="23" spans="1:10" s="6" customFormat="1" ht="21" customHeight="1">
      <c r="A23" s="15" t="s">
        <v>36</v>
      </c>
      <c r="B23" s="87"/>
      <c r="C23" s="88"/>
      <c r="D23" s="87"/>
      <c r="E23" s="88"/>
      <c r="F23" s="36">
        <f t="shared" si="1"/>
        <v>0</v>
      </c>
      <c r="G23" s="87"/>
      <c r="H23" s="88"/>
      <c r="I23" s="118"/>
      <c r="J23" s="120"/>
    </row>
    <row r="24" spans="1:10" s="6" customFormat="1" ht="21" customHeight="1">
      <c r="A24" s="142" t="s">
        <v>82</v>
      </c>
      <c r="B24" s="85" t="s">
        <v>39</v>
      </c>
      <c r="C24" s="128">
        <f>SUM(B14:C23)</f>
        <v>0</v>
      </c>
      <c r="D24" s="126"/>
      <c r="E24" s="128">
        <f>SUM(D14:E23)</f>
        <v>0</v>
      </c>
      <c r="F24" s="106">
        <f>C24-E24</f>
        <v>0</v>
      </c>
      <c r="G24" s="126" t="s">
        <v>67</v>
      </c>
      <c r="H24" s="128">
        <f>SUM(G14:H23)</f>
        <v>0</v>
      </c>
      <c r="I24" s="104" t="s">
        <v>79</v>
      </c>
      <c r="J24" s="105"/>
    </row>
    <row r="25" spans="1:10" ht="21" customHeight="1">
      <c r="A25" s="143"/>
      <c r="B25" s="86"/>
      <c r="C25" s="129"/>
      <c r="D25" s="127"/>
      <c r="E25" s="129"/>
      <c r="F25" s="107">
        <f>B25-D25</f>
        <v>0</v>
      </c>
      <c r="G25" s="127"/>
      <c r="H25" s="129"/>
      <c r="I25" s="48">
        <f>_xlfn.IFERROR(H24/C24,"")</f>
      </c>
      <c r="J25" s="35" t="s">
        <v>40</v>
      </c>
    </row>
    <row r="26" spans="1:10" ht="21" customHeight="1">
      <c r="A26" s="31"/>
      <c r="B26" s="31"/>
      <c r="C26" s="32"/>
      <c r="D26" s="32"/>
      <c r="E26" s="32"/>
      <c r="F26" s="32"/>
      <c r="G26" s="32"/>
      <c r="H26" s="32"/>
      <c r="I26" s="32"/>
      <c r="J26" s="33"/>
    </row>
    <row r="27" spans="2:10" ht="21" customHeight="1">
      <c r="B27" s="26"/>
      <c r="C27" s="32"/>
      <c r="D27" s="32"/>
      <c r="E27" s="32"/>
      <c r="F27" s="32"/>
      <c r="G27" s="32"/>
      <c r="H27" s="32"/>
      <c r="I27" s="32"/>
      <c r="J27" s="33"/>
    </row>
    <row r="28" spans="1:10" ht="21" customHeight="1">
      <c r="A28" s="6" t="s">
        <v>76</v>
      </c>
      <c r="B28" s="27"/>
      <c r="C28" s="32"/>
      <c r="D28" s="32"/>
      <c r="E28" s="32"/>
      <c r="F28" s="32"/>
      <c r="G28" s="32"/>
      <c r="H28" s="32"/>
      <c r="I28" s="32"/>
      <c r="J28" s="17" t="s">
        <v>18</v>
      </c>
    </row>
    <row r="29" spans="1:10" ht="21" customHeight="1">
      <c r="A29" s="7" t="s">
        <v>20</v>
      </c>
      <c r="B29" s="80" t="s">
        <v>70</v>
      </c>
      <c r="C29" s="81"/>
      <c r="D29" s="81"/>
      <c r="E29" s="82"/>
      <c r="F29" s="80" t="s">
        <v>41</v>
      </c>
      <c r="G29" s="81"/>
      <c r="H29" s="81"/>
      <c r="I29" s="81"/>
      <c r="J29" s="82"/>
    </row>
    <row r="30" spans="1:10" ht="21" customHeight="1">
      <c r="A30" s="14" t="s">
        <v>27</v>
      </c>
      <c r="B30" s="78"/>
      <c r="C30" s="83"/>
      <c r="D30" s="83"/>
      <c r="E30" s="79"/>
      <c r="F30" s="132"/>
      <c r="G30" s="133"/>
      <c r="H30" s="133"/>
      <c r="I30" s="133"/>
      <c r="J30" s="134"/>
    </row>
    <row r="31" spans="1:10" ht="21" customHeight="1">
      <c r="A31" s="19" t="s">
        <v>28</v>
      </c>
      <c r="B31" s="76"/>
      <c r="C31" s="84"/>
      <c r="D31" s="84"/>
      <c r="E31" s="77"/>
      <c r="F31" s="101"/>
      <c r="G31" s="102"/>
      <c r="H31" s="102"/>
      <c r="I31" s="102"/>
      <c r="J31" s="103"/>
    </row>
    <row r="32" spans="1:10" ht="21" customHeight="1">
      <c r="A32" s="19" t="s">
        <v>29</v>
      </c>
      <c r="B32" s="76"/>
      <c r="C32" s="84"/>
      <c r="D32" s="84"/>
      <c r="E32" s="77"/>
      <c r="F32" s="108"/>
      <c r="G32" s="109"/>
      <c r="H32" s="109"/>
      <c r="I32" s="109"/>
      <c r="J32" s="110"/>
    </row>
    <row r="33" spans="1:10" ht="21" customHeight="1">
      <c r="A33" s="19" t="s">
        <v>30</v>
      </c>
      <c r="B33" s="76"/>
      <c r="C33" s="84"/>
      <c r="D33" s="84"/>
      <c r="E33" s="77"/>
      <c r="F33" s="101"/>
      <c r="G33" s="102"/>
      <c r="H33" s="102"/>
      <c r="I33" s="102"/>
      <c r="J33" s="103"/>
    </row>
    <row r="34" spans="1:10" ht="21" customHeight="1">
      <c r="A34" s="19" t="s">
        <v>31</v>
      </c>
      <c r="B34" s="76"/>
      <c r="C34" s="84"/>
      <c r="D34" s="84"/>
      <c r="E34" s="77"/>
      <c r="F34" s="108"/>
      <c r="G34" s="109"/>
      <c r="H34" s="109"/>
      <c r="I34" s="109"/>
      <c r="J34" s="110"/>
    </row>
    <row r="35" spans="1:10" ht="21" customHeight="1">
      <c r="A35" s="19" t="s">
        <v>32</v>
      </c>
      <c r="B35" s="76"/>
      <c r="C35" s="84"/>
      <c r="D35" s="84"/>
      <c r="E35" s="77"/>
      <c r="F35" s="101"/>
      <c r="G35" s="102"/>
      <c r="H35" s="102"/>
      <c r="I35" s="102"/>
      <c r="J35" s="103"/>
    </row>
    <row r="36" spans="1:10" ht="21" customHeight="1">
      <c r="A36" s="19" t="s">
        <v>33</v>
      </c>
      <c r="B36" s="76"/>
      <c r="C36" s="84"/>
      <c r="D36" s="84"/>
      <c r="E36" s="77"/>
      <c r="F36" s="101"/>
      <c r="G36" s="102"/>
      <c r="H36" s="102"/>
      <c r="I36" s="102"/>
      <c r="J36" s="103"/>
    </row>
    <row r="37" spans="1:10" ht="21" customHeight="1">
      <c r="A37" s="19" t="s">
        <v>34</v>
      </c>
      <c r="B37" s="76"/>
      <c r="C37" s="84"/>
      <c r="D37" s="84"/>
      <c r="E37" s="77"/>
      <c r="F37" s="108"/>
      <c r="G37" s="109"/>
      <c r="H37" s="109"/>
      <c r="I37" s="109"/>
      <c r="J37" s="110"/>
    </row>
    <row r="38" spans="1:10" ht="21" customHeight="1">
      <c r="A38" s="19" t="s">
        <v>35</v>
      </c>
      <c r="B38" s="76"/>
      <c r="C38" s="84"/>
      <c r="D38" s="84"/>
      <c r="E38" s="77"/>
      <c r="F38" s="101"/>
      <c r="G38" s="102"/>
      <c r="H38" s="102"/>
      <c r="I38" s="102"/>
      <c r="J38" s="103"/>
    </row>
    <row r="39" spans="1:10" ht="21" customHeight="1">
      <c r="A39" s="15" t="s">
        <v>36</v>
      </c>
      <c r="B39" s="87"/>
      <c r="C39" s="116"/>
      <c r="D39" s="116"/>
      <c r="E39" s="88"/>
      <c r="F39" s="121"/>
      <c r="G39" s="122"/>
      <c r="H39" s="122"/>
      <c r="I39" s="122"/>
      <c r="J39" s="123"/>
    </row>
    <row r="40" spans="1:10" ht="21" customHeight="1">
      <c r="A40" s="142" t="s">
        <v>82</v>
      </c>
      <c r="B40" s="69" t="s">
        <v>38</v>
      </c>
      <c r="C40" s="71">
        <f>SUM(B30:E39)</f>
        <v>0</v>
      </c>
      <c r="D40" s="72"/>
      <c r="E40" s="73"/>
      <c r="F40" s="85"/>
      <c r="G40" s="69"/>
      <c r="H40" s="69"/>
      <c r="I40" s="69"/>
      <c r="J40" s="69"/>
    </row>
    <row r="41" spans="1:10" ht="21" customHeight="1">
      <c r="A41" s="143"/>
      <c r="B41" s="70"/>
      <c r="C41" s="74"/>
      <c r="D41" s="74"/>
      <c r="E41" s="75"/>
      <c r="F41" s="130"/>
      <c r="G41" s="131"/>
      <c r="H41" s="131"/>
      <c r="I41" s="131"/>
      <c r="J41" s="131"/>
    </row>
    <row r="42" spans="3:10" s="6" customFormat="1" ht="21" customHeight="1">
      <c r="C42" s="32"/>
      <c r="D42" s="32"/>
      <c r="E42" s="32"/>
      <c r="F42" s="32"/>
      <c r="G42" s="32"/>
      <c r="H42" s="32"/>
      <c r="I42" s="32"/>
      <c r="J42" s="33"/>
    </row>
    <row r="43" ht="21" customHeight="1"/>
    <row r="44" spans="1:10" ht="21" customHeight="1">
      <c r="A44" s="6" t="s">
        <v>21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21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21" customHeight="1">
      <c r="A46" s="141" t="s">
        <v>73</v>
      </c>
      <c r="B46" s="141"/>
      <c r="C46" s="141"/>
      <c r="D46" s="17"/>
      <c r="E46" s="6"/>
      <c r="F46" s="6"/>
      <c r="G46" s="6"/>
      <c r="H46" s="6"/>
      <c r="I46" s="6"/>
      <c r="J46" s="6"/>
    </row>
    <row r="47" spans="1:10" ht="21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21" customHeight="1">
      <c r="A48" s="6"/>
      <c r="B48" s="6"/>
      <c r="C48" s="6"/>
      <c r="D48" s="6"/>
      <c r="E48" s="25" t="s">
        <v>68</v>
      </c>
      <c r="F48" s="70"/>
      <c r="G48" s="70"/>
      <c r="H48" s="70"/>
      <c r="I48" s="27"/>
      <c r="J48" s="6"/>
    </row>
    <row r="49" spans="1:10" ht="21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21" customHeight="1">
      <c r="A50" s="6"/>
      <c r="B50" s="6"/>
      <c r="C50" s="6"/>
      <c r="D50" s="6"/>
      <c r="E50" s="25" t="s">
        <v>22</v>
      </c>
      <c r="F50" s="70"/>
      <c r="G50" s="70"/>
      <c r="H50" s="28" t="s">
        <v>23</v>
      </c>
      <c r="I50" s="34"/>
      <c r="J50" s="6"/>
    </row>
  </sheetData>
  <sheetProtection/>
  <mergeCells count="102">
    <mergeCell ref="F48:H48"/>
    <mergeCell ref="F50:G50"/>
    <mergeCell ref="A46:C46"/>
    <mergeCell ref="A24:A25"/>
    <mergeCell ref="H24:H25"/>
    <mergeCell ref="A40:A41"/>
    <mergeCell ref="D24:D25"/>
    <mergeCell ref="E24:E25"/>
    <mergeCell ref="F40:J41"/>
    <mergeCell ref="F30:J30"/>
    <mergeCell ref="F37:J37"/>
    <mergeCell ref="D3:E3"/>
    <mergeCell ref="D13:E13"/>
    <mergeCell ref="D5:E5"/>
    <mergeCell ref="D6:E6"/>
    <mergeCell ref="D7:E7"/>
    <mergeCell ref="G4:J4"/>
    <mergeCell ref="D9:E9"/>
    <mergeCell ref="G6:J6"/>
    <mergeCell ref="B36:E36"/>
    <mergeCell ref="B37:E37"/>
    <mergeCell ref="I16:J16"/>
    <mergeCell ref="I17:J17"/>
    <mergeCell ref="I13:J13"/>
    <mergeCell ref="D8:E8"/>
    <mergeCell ref="G17:H17"/>
    <mergeCell ref="G24:G25"/>
    <mergeCell ref="C24:C25"/>
    <mergeCell ref="F39:J39"/>
    <mergeCell ref="B33:E33"/>
    <mergeCell ref="B34:E34"/>
    <mergeCell ref="F36:J36"/>
    <mergeCell ref="F38:J38"/>
    <mergeCell ref="B35:E35"/>
    <mergeCell ref="F34:J34"/>
    <mergeCell ref="F33:J33"/>
    <mergeCell ref="F35:J35"/>
    <mergeCell ref="B39:E39"/>
    <mergeCell ref="D23:E23"/>
    <mergeCell ref="G23:H23"/>
    <mergeCell ref="G7:J7"/>
    <mergeCell ref="G8:J8"/>
    <mergeCell ref="G16:H16"/>
    <mergeCell ref="I23:J23"/>
    <mergeCell ref="D18:E18"/>
    <mergeCell ref="D19:E19"/>
    <mergeCell ref="F24:F25"/>
    <mergeCell ref="F32:J32"/>
    <mergeCell ref="G3:J3"/>
    <mergeCell ref="G13:H13"/>
    <mergeCell ref="G14:H14"/>
    <mergeCell ref="G15:H15"/>
    <mergeCell ref="G9:J9"/>
    <mergeCell ref="I15:J15"/>
    <mergeCell ref="G21:H21"/>
    <mergeCell ref="G5:J5"/>
    <mergeCell ref="I14:J14"/>
    <mergeCell ref="I18:J18"/>
    <mergeCell ref="I22:J22"/>
    <mergeCell ref="D15:E15"/>
    <mergeCell ref="F31:J31"/>
    <mergeCell ref="I21:J21"/>
    <mergeCell ref="G18:H18"/>
    <mergeCell ref="G19:H19"/>
    <mergeCell ref="G20:H20"/>
    <mergeCell ref="G22:H22"/>
    <mergeCell ref="F29:J29"/>
    <mergeCell ref="D16:E16"/>
    <mergeCell ref="D17:E17"/>
    <mergeCell ref="B19:C19"/>
    <mergeCell ref="B18:C18"/>
    <mergeCell ref="B17:C17"/>
    <mergeCell ref="B16:C16"/>
    <mergeCell ref="I19:J19"/>
    <mergeCell ref="I20:J20"/>
    <mergeCell ref="I24:J24"/>
    <mergeCell ref="B3:C3"/>
    <mergeCell ref="B4:C4"/>
    <mergeCell ref="B5:C5"/>
    <mergeCell ref="B6:C6"/>
    <mergeCell ref="B7:C7"/>
    <mergeCell ref="B22:C22"/>
    <mergeCell ref="B21:C21"/>
    <mergeCell ref="B20:C20"/>
    <mergeCell ref="B9:C9"/>
    <mergeCell ref="B38:E38"/>
    <mergeCell ref="B8:C8"/>
    <mergeCell ref="D20:E20"/>
    <mergeCell ref="D21:E21"/>
    <mergeCell ref="D22:E22"/>
    <mergeCell ref="D14:E14"/>
    <mergeCell ref="B13:C13"/>
    <mergeCell ref="B40:B41"/>
    <mergeCell ref="C40:E41"/>
    <mergeCell ref="B15:C15"/>
    <mergeCell ref="B14:C14"/>
    <mergeCell ref="B29:E29"/>
    <mergeCell ref="B30:E30"/>
    <mergeCell ref="B31:E31"/>
    <mergeCell ref="B32:E32"/>
    <mergeCell ref="B24:B25"/>
    <mergeCell ref="B23:C23"/>
  </mergeCells>
  <printOptions/>
  <pageMargins left="0.7874015748031497" right="0.7874015748031497" top="1.1811023622047245" bottom="0.5905511811023623" header="0.7086614173228347" footer="0.5118110236220472"/>
  <pageSetup fitToHeight="1" fitToWidth="1" horizontalDpi="600" verticalDpi="600" orientation="portrait" paperSize="9" scale="66" r:id="rId1"/>
  <headerFooter alignWithMargins="0">
    <oddHeader>&amp;C&amp;16年度守谷市スポーツ協会【団体名】収支予算書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50"/>
  <sheetViews>
    <sheetView view="pageLayout" zoomScaleNormal="75" workbookViewId="0" topLeftCell="A37">
      <selection activeCell="E1" sqref="E1"/>
    </sheetView>
  </sheetViews>
  <sheetFormatPr defaultColWidth="9.00390625" defaultRowHeight="13.5"/>
  <cols>
    <col min="1" max="1" width="21.875" style="16" bestFit="1" customWidth="1"/>
    <col min="2" max="2" width="5.00390625" style="16" customWidth="1"/>
    <col min="3" max="3" width="11.50390625" style="16" customWidth="1"/>
    <col min="4" max="4" width="5.00390625" style="16" customWidth="1"/>
    <col min="5" max="5" width="11.375" style="16" customWidth="1"/>
    <col min="6" max="6" width="16.375" style="16" customWidth="1"/>
    <col min="7" max="7" width="4.875" style="16" customWidth="1"/>
    <col min="8" max="8" width="17.125" style="16" customWidth="1"/>
    <col min="9" max="9" width="8.75390625" style="16" customWidth="1"/>
    <col min="10" max="10" width="29.75390625" style="16" customWidth="1"/>
    <col min="11" max="16384" width="9.00390625" style="16" customWidth="1"/>
  </cols>
  <sheetData>
    <row r="1" s="6" customFormat="1" ht="21" customHeight="1"/>
    <row r="2" spans="1:10" s="6" customFormat="1" ht="21" customHeight="1">
      <c r="A2" s="6" t="s">
        <v>12</v>
      </c>
      <c r="J2" s="17" t="s">
        <v>18</v>
      </c>
    </row>
    <row r="3" spans="1:10" s="13" customFormat="1" ht="21" customHeight="1" thickBot="1">
      <c r="A3" s="7" t="s">
        <v>19</v>
      </c>
      <c r="B3" s="160" t="s">
        <v>55</v>
      </c>
      <c r="C3" s="161"/>
      <c r="D3" s="91" t="s">
        <v>56</v>
      </c>
      <c r="E3" s="92"/>
      <c r="F3" s="7" t="s">
        <v>57</v>
      </c>
      <c r="G3" s="80" t="s">
        <v>59</v>
      </c>
      <c r="H3" s="81"/>
      <c r="I3" s="81"/>
      <c r="J3" s="82"/>
    </row>
    <row r="4" spans="1:10" s="6" customFormat="1" ht="33" thickBot="1" thickTop="1">
      <c r="A4" s="47" t="s">
        <v>80</v>
      </c>
      <c r="B4" s="162">
        <v>70000</v>
      </c>
      <c r="C4" s="163"/>
      <c r="D4" s="45" t="s">
        <v>53</v>
      </c>
      <c r="E4" s="29">
        <v>30000</v>
      </c>
      <c r="F4" s="18">
        <f>B4-E4</f>
        <v>40000</v>
      </c>
      <c r="G4" s="97" t="s">
        <v>69</v>
      </c>
      <c r="H4" s="136"/>
      <c r="I4" s="136"/>
      <c r="J4" s="98"/>
    </row>
    <row r="5" spans="1:10" s="6" customFormat="1" ht="21" customHeight="1" thickTop="1">
      <c r="A5" s="19" t="s">
        <v>13</v>
      </c>
      <c r="B5" s="135">
        <v>55000</v>
      </c>
      <c r="C5" s="164"/>
      <c r="D5" s="135">
        <v>50000</v>
      </c>
      <c r="E5" s="77"/>
      <c r="F5" s="20">
        <f>B5-D5</f>
        <v>5000</v>
      </c>
      <c r="G5" s="99" t="s">
        <v>42</v>
      </c>
      <c r="H5" s="117"/>
      <c r="I5" s="117"/>
      <c r="J5" s="100"/>
    </row>
    <row r="6" spans="1:10" s="6" customFormat="1" ht="21" customHeight="1">
      <c r="A6" s="19" t="s">
        <v>14</v>
      </c>
      <c r="B6" s="76">
        <v>1000</v>
      </c>
      <c r="C6" s="77"/>
      <c r="D6" s="76">
        <v>1000</v>
      </c>
      <c r="E6" s="77"/>
      <c r="F6" s="20">
        <f>B6-D6</f>
        <v>0</v>
      </c>
      <c r="G6" s="99" t="s">
        <v>58</v>
      </c>
      <c r="H6" s="117"/>
      <c r="I6" s="117"/>
      <c r="J6" s="100"/>
    </row>
    <row r="7" spans="1:10" s="6" customFormat="1" ht="21" customHeight="1">
      <c r="A7" s="19" t="s">
        <v>37</v>
      </c>
      <c r="B7" s="76">
        <v>66000</v>
      </c>
      <c r="C7" s="77"/>
      <c r="D7" s="76">
        <v>60000</v>
      </c>
      <c r="E7" s="77"/>
      <c r="F7" s="20">
        <f>B7-D7</f>
        <v>6000</v>
      </c>
      <c r="G7" s="99" t="s">
        <v>43</v>
      </c>
      <c r="H7" s="117"/>
      <c r="I7" s="117"/>
      <c r="J7" s="100"/>
    </row>
    <row r="8" spans="1:10" s="6" customFormat="1" ht="21" customHeight="1">
      <c r="A8" s="21" t="s">
        <v>15</v>
      </c>
      <c r="B8" s="87">
        <v>36200</v>
      </c>
      <c r="C8" s="88"/>
      <c r="D8" s="87">
        <v>20000</v>
      </c>
      <c r="E8" s="88"/>
      <c r="F8" s="20">
        <f>B8-D8</f>
        <v>16200</v>
      </c>
      <c r="G8" s="118" t="s">
        <v>44</v>
      </c>
      <c r="H8" s="119"/>
      <c r="I8" s="119"/>
      <c r="J8" s="120"/>
    </row>
    <row r="9" spans="1:10" s="6" customFormat="1" ht="21" customHeight="1">
      <c r="A9" s="8" t="s">
        <v>16</v>
      </c>
      <c r="B9" s="46"/>
      <c r="C9" s="24">
        <f>SUM(C4:C8)</f>
        <v>0</v>
      </c>
      <c r="D9" s="23"/>
      <c r="E9" s="24">
        <f>SUM(D4:E8)</f>
        <v>161000</v>
      </c>
      <c r="F9" s="22">
        <f>SUM(F4:F8)</f>
        <v>67200</v>
      </c>
      <c r="G9" s="113"/>
      <c r="H9" s="114"/>
      <c r="I9" s="114"/>
      <c r="J9" s="115"/>
    </row>
    <row r="10" s="6" customFormat="1" ht="21" customHeight="1"/>
    <row r="11" s="6" customFormat="1" ht="21" customHeight="1"/>
    <row r="12" spans="1:10" s="6" customFormat="1" ht="21" customHeight="1" thickBot="1">
      <c r="A12" s="6" t="s">
        <v>17</v>
      </c>
      <c r="J12" s="17" t="s">
        <v>18</v>
      </c>
    </row>
    <row r="13" spans="1:10" s="13" customFormat="1" ht="32.25" customHeight="1" thickTop="1">
      <c r="A13" s="7" t="s">
        <v>20</v>
      </c>
      <c r="B13" s="91" t="s">
        <v>62</v>
      </c>
      <c r="C13" s="92"/>
      <c r="D13" s="91" t="s">
        <v>63</v>
      </c>
      <c r="E13" s="92"/>
      <c r="F13" s="38" t="s">
        <v>64</v>
      </c>
      <c r="G13" s="184" t="s">
        <v>78</v>
      </c>
      <c r="H13" s="185"/>
      <c r="I13" s="81" t="s">
        <v>60</v>
      </c>
      <c r="J13" s="82"/>
    </row>
    <row r="14" spans="1:10" s="6" customFormat="1" ht="21" customHeight="1">
      <c r="A14" s="14" t="s">
        <v>27</v>
      </c>
      <c r="B14" s="78">
        <v>5000</v>
      </c>
      <c r="C14" s="79"/>
      <c r="D14" s="78">
        <v>5000</v>
      </c>
      <c r="E14" s="79"/>
      <c r="F14" s="40">
        <f aca="true" t="shared" si="0" ref="F14:F23">B14-D14</f>
        <v>0</v>
      </c>
      <c r="G14" s="186"/>
      <c r="H14" s="187"/>
      <c r="I14" s="136" t="s">
        <v>46</v>
      </c>
      <c r="J14" s="98"/>
    </row>
    <row r="15" spans="1:10" s="6" customFormat="1" ht="21" customHeight="1">
      <c r="A15" s="19" t="s">
        <v>28</v>
      </c>
      <c r="B15" s="76">
        <v>20000</v>
      </c>
      <c r="C15" s="77"/>
      <c r="D15" s="76">
        <v>20000</v>
      </c>
      <c r="E15" s="77"/>
      <c r="F15" s="39">
        <f t="shared" si="0"/>
        <v>0</v>
      </c>
      <c r="G15" s="144">
        <v>10000</v>
      </c>
      <c r="H15" s="145"/>
      <c r="I15" s="117" t="s">
        <v>45</v>
      </c>
      <c r="J15" s="100"/>
    </row>
    <row r="16" spans="1:10" s="6" customFormat="1" ht="21" customHeight="1">
      <c r="A16" s="19" t="s">
        <v>29</v>
      </c>
      <c r="B16" s="76">
        <v>60000</v>
      </c>
      <c r="C16" s="77"/>
      <c r="D16" s="76">
        <v>50000</v>
      </c>
      <c r="E16" s="77"/>
      <c r="F16" s="39">
        <f t="shared" si="0"/>
        <v>10000</v>
      </c>
      <c r="G16" s="144">
        <v>20000</v>
      </c>
      <c r="H16" s="145"/>
      <c r="I16" s="174" t="s">
        <v>71</v>
      </c>
      <c r="J16" s="175"/>
    </row>
    <row r="17" spans="1:10" s="6" customFormat="1" ht="21" customHeight="1">
      <c r="A17" s="19" t="s">
        <v>30</v>
      </c>
      <c r="B17" s="76">
        <v>10000</v>
      </c>
      <c r="C17" s="77"/>
      <c r="D17" s="76">
        <v>10000</v>
      </c>
      <c r="E17" s="77"/>
      <c r="F17" s="39">
        <f t="shared" si="0"/>
        <v>0</v>
      </c>
      <c r="G17" s="144"/>
      <c r="H17" s="145"/>
      <c r="I17" s="117" t="s">
        <v>47</v>
      </c>
      <c r="J17" s="100"/>
    </row>
    <row r="18" spans="1:10" s="6" customFormat="1" ht="21" customHeight="1">
      <c r="A18" s="19" t="s">
        <v>31</v>
      </c>
      <c r="B18" s="76">
        <v>10000</v>
      </c>
      <c r="C18" s="77"/>
      <c r="D18" s="76">
        <v>10000</v>
      </c>
      <c r="E18" s="77"/>
      <c r="F18" s="39">
        <f t="shared" si="0"/>
        <v>0</v>
      </c>
      <c r="G18" s="144"/>
      <c r="H18" s="145"/>
      <c r="I18" s="117" t="s">
        <v>48</v>
      </c>
      <c r="J18" s="100"/>
    </row>
    <row r="19" spans="1:10" s="6" customFormat="1" ht="21" customHeight="1">
      <c r="A19" s="19" t="s">
        <v>32</v>
      </c>
      <c r="B19" s="76">
        <v>10000</v>
      </c>
      <c r="C19" s="77"/>
      <c r="D19" s="76">
        <v>10000</v>
      </c>
      <c r="E19" s="77"/>
      <c r="F19" s="39">
        <f t="shared" si="0"/>
        <v>0</v>
      </c>
      <c r="G19" s="144">
        <v>5000</v>
      </c>
      <c r="H19" s="145"/>
      <c r="I19" s="117" t="s">
        <v>51</v>
      </c>
      <c r="J19" s="100"/>
    </row>
    <row r="20" spans="1:10" s="6" customFormat="1" ht="21" customHeight="1">
      <c r="A20" s="19" t="s">
        <v>33</v>
      </c>
      <c r="B20" s="76">
        <v>30000</v>
      </c>
      <c r="C20" s="77"/>
      <c r="D20" s="76">
        <v>30000</v>
      </c>
      <c r="E20" s="77"/>
      <c r="F20" s="39">
        <f t="shared" si="0"/>
        <v>0</v>
      </c>
      <c r="G20" s="144">
        <v>15000</v>
      </c>
      <c r="H20" s="145"/>
      <c r="I20" s="117" t="s">
        <v>49</v>
      </c>
      <c r="J20" s="100"/>
    </row>
    <row r="21" spans="1:10" s="6" customFormat="1" ht="21" customHeight="1">
      <c r="A21" s="19" t="s">
        <v>34</v>
      </c>
      <c r="B21" s="76">
        <v>46000</v>
      </c>
      <c r="C21" s="77"/>
      <c r="D21" s="76">
        <v>16000</v>
      </c>
      <c r="E21" s="77"/>
      <c r="F21" s="39">
        <f t="shared" si="0"/>
        <v>30000</v>
      </c>
      <c r="G21" s="144">
        <v>20000</v>
      </c>
      <c r="H21" s="145"/>
      <c r="I21" s="194" t="s">
        <v>72</v>
      </c>
      <c r="J21" s="195"/>
    </row>
    <row r="22" spans="1:10" s="6" customFormat="1" ht="21" customHeight="1">
      <c r="A22" s="19" t="s">
        <v>35</v>
      </c>
      <c r="B22" s="76">
        <v>10000</v>
      </c>
      <c r="C22" s="77"/>
      <c r="D22" s="76">
        <v>10000</v>
      </c>
      <c r="E22" s="77"/>
      <c r="F22" s="39">
        <f t="shared" si="0"/>
        <v>0</v>
      </c>
      <c r="G22" s="144"/>
      <c r="H22" s="145"/>
      <c r="I22" s="117" t="s">
        <v>50</v>
      </c>
      <c r="J22" s="100"/>
    </row>
    <row r="23" spans="1:10" s="6" customFormat="1" ht="21" customHeight="1">
      <c r="A23" s="15" t="s">
        <v>36</v>
      </c>
      <c r="B23" s="87">
        <v>27200</v>
      </c>
      <c r="C23" s="88"/>
      <c r="D23" s="87">
        <v>0</v>
      </c>
      <c r="E23" s="88"/>
      <c r="F23" s="40">
        <f t="shared" si="0"/>
        <v>27200</v>
      </c>
      <c r="G23" s="176"/>
      <c r="H23" s="177"/>
      <c r="I23" s="119" t="s">
        <v>61</v>
      </c>
      <c r="J23" s="120"/>
    </row>
    <row r="24" spans="1:10" s="6" customFormat="1" ht="21" customHeight="1">
      <c r="A24" s="166" t="s">
        <v>16</v>
      </c>
      <c r="B24" s="126" t="s">
        <v>39</v>
      </c>
      <c r="C24" s="128">
        <f>SUM(B14:C23)</f>
        <v>228200</v>
      </c>
      <c r="D24" s="126"/>
      <c r="E24" s="128">
        <f>SUM(D14:E23)</f>
        <v>161000</v>
      </c>
      <c r="F24" s="192">
        <f>SUM(F14:F23)</f>
        <v>67200</v>
      </c>
      <c r="G24" s="190" t="s">
        <v>54</v>
      </c>
      <c r="H24" s="168">
        <f>SUM(G14:H23)</f>
        <v>70000</v>
      </c>
      <c r="I24" s="104" t="s">
        <v>79</v>
      </c>
      <c r="J24" s="105"/>
    </row>
    <row r="25" spans="1:10" ht="21" customHeight="1" thickBot="1">
      <c r="A25" s="167"/>
      <c r="B25" s="127"/>
      <c r="C25" s="129"/>
      <c r="D25" s="127"/>
      <c r="E25" s="129"/>
      <c r="F25" s="193"/>
      <c r="G25" s="191"/>
      <c r="H25" s="169"/>
      <c r="I25" s="41">
        <f>H24/C24*100</f>
        <v>30.67484662576687</v>
      </c>
      <c r="J25" s="35" t="s">
        <v>40</v>
      </c>
    </row>
    <row r="26" spans="1:10" ht="21" customHeight="1" thickTop="1">
      <c r="A26" s="31"/>
      <c r="B26" s="31"/>
      <c r="C26" s="32"/>
      <c r="D26" s="32"/>
      <c r="E26" s="32"/>
      <c r="F26" s="32"/>
      <c r="G26" s="32"/>
      <c r="H26" s="32"/>
      <c r="I26" s="32"/>
      <c r="J26" s="33"/>
    </row>
    <row r="27" spans="3:10" ht="21" customHeight="1">
      <c r="C27" s="32"/>
      <c r="D27" s="32"/>
      <c r="E27" s="32"/>
      <c r="F27" s="32"/>
      <c r="G27" s="32"/>
      <c r="H27" s="32"/>
      <c r="I27" s="32"/>
      <c r="J27" s="33"/>
    </row>
    <row r="28" spans="1:10" ht="21" customHeight="1" thickBot="1">
      <c r="A28" s="6" t="s">
        <v>76</v>
      </c>
      <c r="B28" s="6"/>
      <c r="C28" s="32"/>
      <c r="D28" s="32"/>
      <c r="E28" s="32"/>
      <c r="F28" s="32"/>
      <c r="G28" s="32"/>
      <c r="H28" s="32"/>
      <c r="I28" s="32"/>
      <c r="J28" s="17" t="s">
        <v>18</v>
      </c>
    </row>
    <row r="29" spans="1:10" ht="21" customHeight="1" thickTop="1">
      <c r="A29" s="38" t="s">
        <v>20</v>
      </c>
      <c r="B29" s="178" t="s">
        <v>77</v>
      </c>
      <c r="C29" s="179"/>
      <c r="D29" s="179"/>
      <c r="E29" s="180"/>
      <c r="F29" s="178" t="s">
        <v>41</v>
      </c>
      <c r="G29" s="179"/>
      <c r="H29" s="179"/>
      <c r="I29" s="179"/>
      <c r="J29" s="180"/>
    </row>
    <row r="30" spans="1:10" ht="21" customHeight="1">
      <c r="A30" s="42" t="s">
        <v>27</v>
      </c>
      <c r="B30" s="157"/>
      <c r="C30" s="158"/>
      <c r="D30" s="158"/>
      <c r="E30" s="159"/>
      <c r="F30" s="170"/>
      <c r="G30" s="133"/>
      <c r="H30" s="133"/>
      <c r="I30" s="133"/>
      <c r="J30" s="171"/>
    </row>
    <row r="31" spans="1:10" ht="21" customHeight="1">
      <c r="A31" s="43" t="s">
        <v>28</v>
      </c>
      <c r="B31" s="144">
        <v>10000</v>
      </c>
      <c r="C31" s="84"/>
      <c r="D31" s="84"/>
      <c r="E31" s="145"/>
      <c r="F31" s="172" t="s">
        <v>52</v>
      </c>
      <c r="G31" s="102"/>
      <c r="H31" s="102"/>
      <c r="I31" s="102"/>
      <c r="J31" s="173"/>
    </row>
    <row r="32" spans="1:10" ht="21" customHeight="1">
      <c r="A32" s="43" t="s">
        <v>29</v>
      </c>
      <c r="B32" s="144">
        <v>20000</v>
      </c>
      <c r="C32" s="84"/>
      <c r="D32" s="84"/>
      <c r="E32" s="145"/>
      <c r="F32" s="172" t="s">
        <v>71</v>
      </c>
      <c r="G32" s="102"/>
      <c r="H32" s="102"/>
      <c r="I32" s="102"/>
      <c r="J32" s="173"/>
    </row>
    <row r="33" spans="1:10" ht="21" customHeight="1">
      <c r="A33" s="43" t="s">
        <v>30</v>
      </c>
      <c r="B33" s="146"/>
      <c r="C33" s="147"/>
      <c r="D33" s="147"/>
      <c r="E33" s="148"/>
      <c r="F33" s="172"/>
      <c r="G33" s="102"/>
      <c r="H33" s="102"/>
      <c r="I33" s="102"/>
      <c r="J33" s="173"/>
    </row>
    <row r="34" spans="1:10" ht="21" customHeight="1">
      <c r="A34" s="43" t="s">
        <v>31</v>
      </c>
      <c r="B34" s="146"/>
      <c r="C34" s="147"/>
      <c r="D34" s="147"/>
      <c r="E34" s="148"/>
      <c r="F34" s="188"/>
      <c r="G34" s="109"/>
      <c r="H34" s="109"/>
      <c r="I34" s="109"/>
      <c r="J34" s="189"/>
    </row>
    <row r="35" spans="1:10" ht="21" customHeight="1">
      <c r="A35" s="43" t="s">
        <v>32</v>
      </c>
      <c r="B35" s="144">
        <v>5000</v>
      </c>
      <c r="C35" s="84"/>
      <c r="D35" s="84"/>
      <c r="E35" s="145"/>
      <c r="F35" s="172" t="s">
        <v>65</v>
      </c>
      <c r="G35" s="102"/>
      <c r="H35" s="102"/>
      <c r="I35" s="102"/>
      <c r="J35" s="173"/>
    </row>
    <row r="36" spans="1:10" ht="21" customHeight="1">
      <c r="A36" s="43" t="s">
        <v>33</v>
      </c>
      <c r="B36" s="144">
        <v>15000</v>
      </c>
      <c r="C36" s="84"/>
      <c r="D36" s="84"/>
      <c r="E36" s="145"/>
      <c r="F36" s="172" t="s">
        <v>66</v>
      </c>
      <c r="G36" s="102"/>
      <c r="H36" s="102"/>
      <c r="I36" s="102"/>
      <c r="J36" s="173"/>
    </row>
    <row r="37" spans="1:10" ht="21" customHeight="1">
      <c r="A37" s="43" t="s">
        <v>34</v>
      </c>
      <c r="B37" s="144">
        <v>20000</v>
      </c>
      <c r="C37" s="84"/>
      <c r="D37" s="84"/>
      <c r="E37" s="145"/>
      <c r="F37" s="172" t="s">
        <v>72</v>
      </c>
      <c r="G37" s="102"/>
      <c r="H37" s="102"/>
      <c r="I37" s="102"/>
      <c r="J37" s="173"/>
    </row>
    <row r="38" spans="1:10" ht="21" customHeight="1">
      <c r="A38" s="43" t="s">
        <v>35</v>
      </c>
      <c r="B38" s="146"/>
      <c r="C38" s="147"/>
      <c r="D38" s="147"/>
      <c r="E38" s="148"/>
      <c r="F38" s="172"/>
      <c r="G38" s="102"/>
      <c r="H38" s="102"/>
      <c r="I38" s="102"/>
      <c r="J38" s="173"/>
    </row>
    <row r="39" spans="1:10" ht="21" customHeight="1" thickBot="1">
      <c r="A39" s="44" t="s">
        <v>36</v>
      </c>
      <c r="B39" s="149"/>
      <c r="C39" s="150"/>
      <c r="D39" s="150"/>
      <c r="E39" s="151"/>
      <c r="F39" s="181"/>
      <c r="G39" s="182"/>
      <c r="H39" s="182"/>
      <c r="I39" s="182"/>
      <c r="J39" s="183"/>
    </row>
    <row r="40" spans="1:10" ht="21" customHeight="1" thickTop="1">
      <c r="A40" s="166" t="s">
        <v>16</v>
      </c>
      <c r="B40" s="152" t="s">
        <v>38</v>
      </c>
      <c r="C40" s="71">
        <f>SUM(B30:E39)</f>
        <v>70000</v>
      </c>
      <c r="D40" s="71"/>
      <c r="E40" s="154"/>
      <c r="F40" s="131"/>
      <c r="G40" s="131"/>
      <c r="H40" s="131"/>
      <c r="I40" s="131"/>
      <c r="J40" s="131"/>
    </row>
    <row r="41" spans="1:10" ht="21" customHeight="1" thickBot="1">
      <c r="A41" s="167"/>
      <c r="B41" s="153"/>
      <c r="C41" s="155"/>
      <c r="D41" s="155"/>
      <c r="E41" s="156"/>
      <c r="F41" s="131"/>
      <c r="G41" s="131"/>
      <c r="H41" s="131"/>
      <c r="I41" s="131"/>
      <c r="J41" s="131"/>
    </row>
    <row r="42" spans="3:10" s="6" customFormat="1" ht="21" customHeight="1" thickTop="1">
      <c r="C42" s="32"/>
      <c r="D42" s="32"/>
      <c r="E42" s="32"/>
      <c r="F42" s="32"/>
      <c r="G42" s="32"/>
      <c r="H42" s="32"/>
      <c r="I42" s="32"/>
      <c r="J42" s="33"/>
    </row>
    <row r="43" ht="21" customHeight="1"/>
    <row r="44" spans="1:10" ht="21" customHeight="1">
      <c r="A44" s="6" t="s">
        <v>21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21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21" customHeight="1">
      <c r="A46" s="165">
        <v>44331</v>
      </c>
      <c r="B46" s="165"/>
      <c r="C46" s="141"/>
      <c r="D46" s="17"/>
      <c r="E46" s="6"/>
      <c r="F46" s="6"/>
      <c r="G46" s="6"/>
      <c r="H46" s="6"/>
      <c r="I46" s="6"/>
      <c r="J46" s="6"/>
    </row>
    <row r="47" spans="1:10" ht="21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21" customHeight="1">
      <c r="A48" s="6"/>
      <c r="B48" s="6"/>
      <c r="C48" s="6"/>
      <c r="D48" s="6"/>
      <c r="E48" s="25" t="s">
        <v>24</v>
      </c>
      <c r="F48" s="25" t="s">
        <v>74</v>
      </c>
      <c r="G48" s="25"/>
      <c r="H48" s="25"/>
      <c r="I48" s="27"/>
      <c r="J48" s="6"/>
    </row>
    <row r="49" spans="1:10" ht="21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21" customHeight="1">
      <c r="A50" s="6"/>
      <c r="B50" s="6"/>
      <c r="C50" s="6"/>
      <c r="D50" s="6"/>
      <c r="E50" s="25" t="s">
        <v>22</v>
      </c>
      <c r="F50" s="25" t="s">
        <v>75</v>
      </c>
      <c r="G50" s="25"/>
      <c r="H50" s="28" t="s">
        <v>23</v>
      </c>
      <c r="I50" s="34"/>
      <c r="J50" s="6"/>
    </row>
  </sheetData>
  <sheetProtection/>
  <mergeCells count="98">
    <mergeCell ref="D20:E20"/>
    <mergeCell ref="D21:E21"/>
    <mergeCell ref="D22:E22"/>
    <mergeCell ref="D14:E14"/>
    <mergeCell ref="D16:E16"/>
    <mergeCell ref="D17:E17"/>
    <mergeCell ref="D18:E18"/>
    <mergeCell ref="D19:E19"/>
    <mergeCell ref="D15:E15"/>
    <mergeCell ref="I21:J21"/>
    <mergeCell ref="G18:H18"/>
    <mergeCell ref="G19:H19"/>
    <mergeCell ref="G20:H20"/>
    <mergeCell ref="G21:H21"/>
    <mergeCell ref="I18:J18"/>
    <mergeCell ref="I19:J19"/>
    <mergeCell ref="I20:J20"/>
    <mergeCell ref="I23:J23"/>
    <mergeCell ref="F34:J34"/>
    <mergeCell ref="I24:J24"/>
    <mergeCell ref="G22:H22"/>
    <mergeCell ref="F29:J29"/>
    <mergeCell ref="G24:G25"/>
    <mergeCell ref="F24:F25"/>
    <mergeCell ref="F31:J31"/>
    <mergeCell ref="F32:J32"/>
    <mergeCell ref="F33:J33"/>
    <mergeCell ref="G3:J3"/>
    <mergeCell ref="G13:H13"/>
    <mergeCell ref="G14:H14"/>
    <mergeCell ref="G15:H15"/>
    <mergeCell ref="G9:J9"/>
    <mergeCell ref="I14:J14"/>
    <mergeCell ref="I15:J15"/>
    <mergeCell ref="G4:J4"/>
    <mergeCell ref="G5:J5"/>
    <mergeCell ref="G6:J6"/>
    <mergeCell ref="F39:J39"/>
    <mergeCell ref="F36:J36"/>
    <mergeCell ref="F38:J38"/>
    <mergeCell ref="B18:C18"/>
    <mergeCell ref="B19:C19"/>
    <mergeCell ref="B20:C20"/>
    <mergeCell ref="B21:C21"/>
    <mergeCell ref="B22:C22"/>
    <mergeCell ref="B23:C23"/>
    <mergeCell ref="I22:J22"/>
    <mergeCell ref="F35:J35"/>
    <mergeCell ref="D23:E23"/>
    <mergeCell ref="G23:H23"/>
    <mergeCell ref="B24:B25"/>
    <mergeCell ref="B13:C13"/>
    <mergeCell ref="B14:C14"/>
    <mergeCell ref="B15:C15"/>
    <mergeCell ref="B16:C16"/>
    <mergeCell ref="B17:C17"/>
    <mergeCell ref="B29:E29"/>
    <mergeCell ref="G7:J7"/>
    <mergeCell ref="G8:J8"/>
    <mergeCell ref="G16:H16"/>
    <mergeCell ref="G17:H17"/>
    <mergeCell ref="I16:J16"/>
    <mergeCell ref="I17:J17"/>
    <mergeCell ref="I13:J13"/>
    <mergeCell ref="D8:E8"/>
    <mergeCell ref="D3:E3"/>
    <mergeCell ref="D13:E13"/>
    <mergeCell ref="D5:E5"/>
    <mergeCell ref="D6:E6"/>
    <mergeCell ref="D7:E7"/>
    <mergeCell ref="A46:C46"/>
    <mergeCell ref="A24:A25"/>
    <mergeCell ref="H24:H25"/>
    <mergeCell ref="A40:A41"/>
    <mergeCell ref="D24:D25"/>
    <mergeCell ref="E24:E25"/>
    <mergeCell ref="C24:C25"/>
    <mergeCell ref="F40:J41"/>
    <mergeCell ref="F30:J30"/>
    <mergeCell ref="F37:J37"/>
    <mergeCell ref="B3:C3"/>
    <mergeCell ref="B4:C4"/>
    <mergeCell ref="B5:C5"/>
    <mergeCell ref="B6:C6"/>
    <mergeCell ref="B7:C7"/>
    <mergeCell ref="B8:C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B41"/>
    <mergeCell ref="C40:E41"/>
  </mergeCells>
  <printOptions/>
  <pageMargins left="0.5905511811023623" right="0.5905511811023623" top="1.1811023622047245" bottom="0.5905511811023623" header="0.7086614173228347" footer="0.5118110236220472"/>
  <pageSetup horizontalDpi="600" verticalDpi="600" orientation="portrait" paperSize="8" r:id="rId2"/>
  <headerFooter alignWithMargins="0">
    <oddHeader>&amp;L&amp;20記載例&amp;C&amp;16年度守谷市スポーツ協会【団体名】収支予算書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生涯学習課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守谷教育委員会</dc:creator>
  <cp:keywords/>
  <dc:description/>
  <cp:lastModifiedBy>廉 青木</cp:lastModifiedBy>
  <cp:lastPrinted>2024-02-26T06:43:34Z</cp:lastPrinted>
  <dcterms:created xsi:type="dcterms:W3CDTF">2000-02-25T01:11:21Z</dcterms:created>
  <dcterms:modified xsi:type="dcterms:W3CDTF">2024-03-11T06:34:57Z</dcterms:modified>
  <cp:category/>
  <cp:version/>
  <cp:contentType/>
  <cp:contentStatus/>
</cp:coreProperties>
</file>